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Жим лёжа" sheetId="8" r:id="rId1"/>
    <sheet name="Народный жим" sheetId="11" r:id="rId2"/>
    <sheet name="Русский жим" sheetId="9" r:id="rId3"/>
    <sheet name="Армлифтинг" sheetId="12" r:id="rId4"/>
  </sheets>
  <calcPr calcId="124519" concurrentCalc="0"/>
</workbook>
</file>

<file path=xl/calcChain.xml><?xml version="1.0" encoding="utf-8"?>
<calcChain xmlns="http://schemas.openxmlformats.org/spreadsheetml/2006/main">
  <c r="N29" i="8"/>
  <c r="H7" i="9"/>
  <c r="H8"/>
  <c r="H9"/>
  <c r="H6"/>
  <c r="N37" i="8"/>
  <c r="N36"/>
  <c r="N35"/>
  <c r="N34"/>
  <c r="N30"/>
  <c r="N28"/>
  <c r="N21"/>
  <c r="N20"/>
  <c r="N19"/>
  <c r="N18"/>
  <c r="N17"/>
  <c r="N16"/>
  <c r="N15"/>
  <c r="N14"/>
  <c r="N13"/>
  <c r="N26"/>
  <c r="N25"/>
  <c r="N23"/>
  <c r="N22"/>
  <c r="N12"/>
  <c r="N8"/>
  <c r="N9"/>
  <c r="N43"/>
  <c r="N44"/>
  <c r="N11"/>
  <c r="N27"/>
  <c r="N24"/>
  <c r="N31"/>
  <c r="N33"/>
  <c r="N32"/>
  <c r="N40"/>
  <c r="N41"/>
  <c r="N39"/>
  <c r="N38"/>
  <c r="N7"/>
</calcChain>
</file>

<file path=xl/sharedStrings.xml><?xml version="1.0" encoding="utf-8"?>
<sst xmlns="http://schemas.openxmlformats.org/spreadsheetml/2006/main" count="265" uniqueCount="107">
  <si>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</si>
  <si>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</si>
  <si>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</si>
  <si>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</si>
  <si>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</si>
  <si>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</si>
  <si>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</si>
  <si>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</si>
  <si>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</si>
  <si>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</si>
  <si>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</si>
  <si>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Главный судья</t>
  </si>
  <si>
    <t>Репницын А.</t>
  </si>
  <si>
    <t>Старший судья на помосте</t>
  </si>
  <si>
    <t>Горелов А.</t>
  </si>
  <si>
    <t>абс.</t>
  </si>
  <si>
    <t>100+</t>
  </si>
  <si>
    <t>Боковой судья</t>
  </si>
  <si>
    <t>56+</t>
  </si>
  <si>
    <t>НАРОДНЫЙ ЖИМ</t>
  </si>
  <si>
    <t>Кол-во</t>
  </si>
  <si>
    <t>Народный жим ЛЮБИТЕЛИ</t>
  </si>
  <si>
    <t>С.вес</t>
  </si>
  <si>
    <t>Асбест</t>
  </si>
  <si>
    <t>Дрим Тим</t>
  </si>
  <si>
    <t>ЖЕНЩИНЫ, жим штанги лёжа</t>
  </si>
  <si>
    <t>МУЖЧИНЫ, жим шатанги лёжа</t>
  </si>
  <si>
    <t>ЖЕНЩИНЫ, Народный жим</t>
  </si>
  <si>
    <t>МУЖЧИНЫ, Народный жим</t>
  </si>
  <si>
    <t>Открытый Чемпионат Орджоникидзевского района г.Екатеринбурга</t>
  </si>
  <si>
    <t>Команда</t>
  </si>
  <si>
    <t>Петанов Георгий</t>
  </si>
  <si>
    <t>Суворовское училище</t>
  </si>
  <si>
    <t>Манвелян Алексан</t>
  </si>
  <si>
    <t>Хлебников Андрей</t>
  </si>
  <si>
    <t>Нагорный Эдуард</t>
  </si>
  <si>
    <t>Савин Никита</t>
  </si>
  <si>
    <t>Нестеров Алексей</t>
  </si>
  <si>
    <t>МУЖЧИНЫ, жим шатанги лёжа в слинг-шотах</t>
  </si>
  <si>
    <t>Богатырёв Евгений</t>
  </si>
  <si>
    <t>Гантеля</t>
  </si>
  <si>
    <t>Гурьев В.</t>
  </si>
  <si>
    <t>Бепалых Анна</t>
  </si>
  <si>
    <t>Павлова Татьяна</t>
  </si>
  <si>
    <t>по силовым видам, ФЦ "STALKER", 16 апреля 2017 г.</t>
  </si>
  <si>
    <t>Павлова   Татьяна</t>
  </si>
  <si>
    <t>Важина Татьяна</t>
  </si>
  <si>
    <t>Петухова Татьяна</t>
  </si>
  <si>
    <t>Medved Barbell</t>
  </si>
  <si>
    <t>Хамитов Эдуард</t>
  </si>
  <si>
    <t>Metro Fitness</t>
  </si>
  <si>
    <t>Быков Виталий</t>
  </si>
  <si>
    <t>Stalker</t>
  </si>
  <si>
    <t>Гайсин Рунар</t>
  </si>
  <si>
    <t>Пермский край</t>
  </si>
  <si>
    <t>Мордвинов Андрей</t>
  </si>
  <si>
    <t>Time-Sport</t>
  </si>
  <si>
    <t>Саидмуродов Фируз</t>
  </si>
  <si>
    <t>ProFit Gym</t>
  </si>
  <si>
    <t>Аюбов Фаррух</t>
  </si>
  <si>
    <t>Королёв Андрей</t>
  </si>
  <si>
    <t>Суворов Дмитрий</t>
  </si>
  <si>
    <t>Саидов Комил</t>
  </si>
  <si>
    <t>н/з</t>
  </si>
  <si>
    <t>Лубенченко Николай</t>
  </si>
  <si>
    <t>Казахстан</t>
  </si>
  <si>
    <t>Быстров Александр</t>
  </si>
  <si>
    <t>Кода Павел</t>
  </si>
  <si>
    <t>Быстров Павел</t>
  </si>
  <si>
    <t>Бахтияров Равиль</t>
  </si>
  <si>
    <t>Bright Fit</t>
  </si>
  <si>
    <t>Кропачев Дмитрий</t>
  </si>
  <si>
    <t>Щучинов Никита</t>
  </si>
  <si>
    <t>Бахарев Сергей</t>
  </si>
  <si>
    <t>Казаков Роман</t>
  </si>
  <si>
    <t>Зырянов Вячеслав</t>
  </si>
  <si>
    <t>Первоуральск</t>
  </si>
  <si>
    <t>Бовыкин Андрей</t>
  </si>
  <si>
    <t>Демин Данил</t>
  </si>
  <si>
    <t>УрЮА</t>
  </si>
  <si>
    <t>Ананичев Евгений</t>
  </si>
  <si>
    <t>Уланов Кирилл</t>
  </si>
  <si>
    <t>Давыдов Александр</t>
  </si>
  <si>
    <t>Филиппов Виктор</t>
  </si>
  <si>
    <t>Бурухин Евгений</t>
  </si>
  <si>
    <t>Батурина А.</t>
  </si>
  <si>
    <t>STALKER</t>
  </si>
  <si>
    <t>Стасевич Анна</t>
  </si>
  <si>
    <t>Кичук Вадим</t>
  </si>
  <si>
    <t>Золотой Тигр</t>
  </si>
  <si>
    <t>Кочубей Антон</t>
  </si>
  <si>
    <t>Резиденция спорта</t>
  </si>
  <si>
    <t>Храмцов Игорь</t>
  </si>
  <si>
    <t>Фетисов Артём</t>
  </si>
  <si>
    <t>Логово Тигра</t>
  </si>
  <si>
    <t>Русский жим ЛЮБИТЕЛИ</t>
  </si>
  <si>
    <t>Спикер</t>
  </si>
  <si>
    <t>Асеева Ю.</t>
  </si>
  <si>
    <t>МУЖЧИНЫ</t>
  </si>
  <si>
    <t>Номинация</t>
  </si>
  <si>
    <t>К\А</t>
  </si>
  <si>
    <t>Башкиров Павел</t>
  </si>
  <si>
    <t>Gym Hall</t>
  </si>
  <si>
    <t>Королев Андрей</t>
  </si>
  <si>
    <t>Армлифтинг. Русская Рулетка</t>
  </si>
  <si>
    <t>РУССКАЯ РУЛЕТКА</t>
  </si>
  <si>
    <t>-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</si>
</sst>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b/>
      <sz val="16"/>
      <color rgb="FF0000FF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20"/>
      <color rgb="FF0070C0"/>
      <name val="Arial Cyr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164" fontId="23" fillId="0" borderId="25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workbookViewId="0">
      <selection activeCell="A4" sqref="A4:A5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23" style="5" customWidth="1"/>
    <col min="4" max="4" width="22" style="5" customWidth="1"/>
    <col min="5" max="5" width="13.28515625" style="5" bestFit="1" customWidth="1"/>
    <col min="6" max="6" width="11.7109375" style="5" customWidth="1"/>
    <col min="7" max="7" width="8.140625" style="5" customWidth="1"/>
    <col min="8" max="8" width="7.7109375" style="38" customWidth="1"/>
    <col min="9" max="9" width="6.7109375" style="33" customWidth="1"/>
    <col min="10" max="10" width="7.42578125" style="33" customWidth="1"/>
    <col min="11" max="11" width="7" style="33" customWidth="1"/>
    <col min="12" max="12" width="5.42578125" style="33" customWidth="1"/>
    <col min="13" max="13" width="6.42578125" style="14" customWidth="1"/>
    <col min="14" max="14" width="8.28515625" style="41" customWidth="1"/>
    <col min="15" max="15" width="12.140625" style="24" customWidth="1"/>
    <col min="16" max="16" width="2.140625" style="24" customWidth="1"/>
    <col min="17" max="17" width="6.140625" style="25" customWidth="1"/>
    <col min="18" max="18" width="6.140625" style="26" customWidth="1"/>
    <col min="19" max="19" width="6.140625" style="25" customWidth="1"/>
    <col min="20" max="20" width="6.140625" style="26" customWidth="1"/>
    <col min="21" max="23" width="6.140625" style="24" customWidth="1"/>
    <col min="24" max="24" width="2.28515625" style="24" customWidth="1"/>
    <col min="25" max="25" width="6.140625" style="25" customWidth="1"/>
    <col min="26" max="26" width="6.140625" style="26" customWidth="1"/>
    <col min="27" max="27" width="6.140625" style="25" customWidth="1"/>
    <col min="28" max="28" width="9" style="28" customWidth="1"/>
    <col min="29" max="55" width="9.140625" style="8"/>
    <col min="56" max="16384" width="9.140625" style="5"/>
  </cols>
  <sheetData>
    <row r="1" spans="1:55" s="7" customFormat="1" ht="22.5" customHeight="1">
      <c r="A1" s="49" t="s">
        <v>29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19.5" customHeight="1">
      <c r="A2" s="51" t="s">
        <v>44</v>
      </c>
      <c r="C2" s="23"/>
      <c r="D2" s="23"/>
      <c r="E2" s="23"/>
      <c r="F2" s="23"/>
      <c r="G2" s="23"/>
      <c r="H2" s="35"/>
      <c r="I2" s="32"/>
      <c r="J2" s="32"/>
      <c r="K2" s="32"/>
      <c r="L2" s="32"/>
      <c r="M2" s="43"/>
      <c r="N2" s="39"/>
      <c r="O2" s="23"/>
      <c r="P2" s="23"/>
    </row>
    <row r="3" spans="1:55" ht="18.75" thickBot="1">
      <c r="E3" s="9"/>
      <c r="F3" s="19"/>
      <c r="G3" s="10"/>
      <c r="H3" s="36"/>
      <c r="I3" s="31"/>
    </row>
    <row r="4" spans="1:55">
      <c r="A4" s="129" t="s">
        <v>9</v>
      </c>
      <c r="B4" s="131" t="s">
        <v>2</v>
      </c>
      <c r="C4" s="120" t="s">
        <v>3</v>
      </c>
      <c r="D4" s="120" t="s">
        <v>30</v>
      </c>
      <c r="E4" s="120" t="s">
        <v>7</v>
      </c>
      <c r="F4" s="120" t="s">
        <v>4</v>
      </c>
      <c r="G4" s="120" t="s">
        <v>1</v>
      </c>
      <c r="H4" s="122" t="s">
        <v>0</v>
      </c>
      <c r="I4" s="124" t="s">
        <v>5</v>
      </c>
      <c r="J4" s="125"/>
      <c r="K4" s="125"/>
      <c r="L4" s="125"/>
      <c r="M4" s="125"/>
      <c r="N4" s="126"/>
      <c r="O4" s="127" t="s">
        <v>10</v>
      </c>
      <c r="W4" s="8"/>
      <c r="X4" s="8"/>
      <c r="Y4" s="8"/>
      <c r="Z4" s="8"/>
      <c r="AA4" s="8"/>
      <c r="AB4" s="8"/>
    </row>
    <row r="5" spans="1:55" s="12" customFormat="1" ht="13.5" thickBot="1">
      <c r="A5" s="130"/>
      <c r="B5" s="132"/>
      <c r="C5" s="121"/>
      <c r="D5" s="121"/>
      <c r="E5" s="121"/>
      <c r="F5" s="121"/>
      <c r="G5" s="121"/>
      <c r="H5" s="123"/>
      <c r="I5" s="90">
        <v>1</v>
      </c>
      <c r="J5" s="91">
        <v>2</v>
      </c>
      <c r="K5" s="91">
        <v>3</v>
      </c>
      <c r="L5" s="91">
        <v>4</v>
      </c>
      <c r="M5" s="91" t="s">
        <v>6</v>
      </c>
      <c r="N5" s="92" t="s">
        <v>0</v>
      </c>
      <c r="O5" s="128"/>
      <c r="P5" s="24"/>
      <c r="Q5" s="25"/>
      <c r="R5" s="26"/>
      <c r="S5" s="25"/>
      <c r="T5" s="26"/>
      <c r="U5" s="24"/>
      <c r="V5" s="2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>
      <c r="A6" s="99"/>
      <c r="B6" s="78"/>
      <c r="C6" s="79" t="s">
        <v>25</v>
      </c>
      <c r="D6" s="80"/>
      <c r="E6" s="81"/>
      <c r="F6" s="82"/>
      <c r="G6" s="83"/>
      <c r="H6" s="84"/>
      <c r="I6" s="85"/>
      <c r="J6" s="85"/>
      <c r="K6" s="85"/>
      <c r="L6" s="86"/>
      <c r="M6" s="87"/>
      <c r="N6" s="88"/>
      <c r="O6" s="89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>
      <c r="A7" s="100">
        <v>1</v>
      </c>
      <c r="B7" s="6">
        <v>56</v>
      </c>
      <c r="C7" s="1" t="s">
        <v>45</v>
      </c>
      <c r="D7" s="4" t="s">
        <v>23</v>
      </c>
      <c r="E7" s="2">
        <v>32583</v>
      </c>
      <c r="F7" s="1" t="s">
        <v>8</v>
      </c>
      <c r="G7" s="3">
        <v>55.2</v>
      </c>
      <c r="H7" s="37">
        <v>0</v>
      </c>
      <c r="I7" s="4">
        <v>50</v>
      </c>
      <c r="J7" s="46">
        <v>52.5</v>
      </c>
      <c r="K7" s="46">
        <v>52.5</v>
      </c>
      <c r="L7" s="34"/>
      <c r="M7" s="52">
        <v>50</v>
      </c>
      <c r="N7" s="42">
        <f>M7*H7</f>
        <v>0</v>
      </c>
      <c r="O7" s="30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>
      <c r="A8" s="100">
        <v>1</v>
      </c>
      <c r="B8" s="6" t="s">
        <v>18</v>
      </c>
      <c r="C8" s="1" t="s">
        <v>46</v>
      </c>
      <c r="D8" s="4" t="s">
        <v>23</v>
      </c>
      <c r="E8" s="2">
        <v>36062</v>
      </c>
      <c r="F8" s="1" t="s">
        <v>8</v>
      </c>
      <c r="G8" s="3">
        <v>67</v>
      </c>
      <c r="H8" s="37">
        <v>0</v>
      </c>
      <c r="I8" s="4">
        <v>60</v>
      </c>
      <c r="J8" s="4">
        <v>65</v>
      </c>
      <c r="K8" s="4">
        <v>70</v>
      </c>
      <c r="L8" s="34"/>
      <c r="M8" s="53">
        <v>70</v>
      </c>
      <c r="N8" s="42">
        <f>M8*H8</f>
        <v>0</v>
      </c>
      <c r="O8" s="3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>
      <c r="A9" s="100">
        <v>2</v>
      </c>
      <c r="B9" s="6" t="s">
        <v>18</v>
      </c>
      <c r="C9" s="1" t="s">
        <v>47</v>
      </c>
      <c r="D9" s="4" t="s">
        <v>48</v>
      </c>
      <c r="E9" s="2">
        <v>32613</v>
      </c>
      <c r="F9" s="1" t="s">
        <v>8</v>
      </c>
      <c r="G9" s="3">
        <v>69</v>
      </c>
      <c r="H9" s="37">
        <v>0</v>
      </c>
      <c r="I9" s="4">
        <v>62.5</v>
      </c>
      <c r="J9" s="4">
        <v>67.5</v>
      </c>
      <c r="K9" s="4">
        <v>70</v>
      </c>
      <c r="L9" s="46"/>
      <c r="M9" s="53">
        <v>70</v>
      </c>
      <c r="N9" s="42">
        <f>M9*H9</f>
        <v>0</v>
      </c>
      <c r="O9" s="30"/>
      <c r="W9" s="8"/>
      <c r="X9" s="8"/>
      <c r="Y9" s="8"/>
      <c r="Z9" s="8"/>
      <c r="AA9" s="8"/>
      <c r="AB9" s="8"/>
    </row>
    <row r="10" spans="1:55" s="20" customFormat="1">
      <c r="A10" s="100"/>
      <c r="B10" s="21"/>
      <c r="C10" s="45" t="s">
        <v>26</v>
      </c>
      <c r="D10" s="4"/>
      <c r="E10" s="2"/>
      <c r="F10" s="1"/>
      <c r="G10" s="3"/>
      <c r="H10" s="37"/>
      <c r="I10" s="4"/>
      <c r="J10" s="44"/>
      <c r="K10" s="44"/>
      <c r="L10" s="34"/>
      <c r="M10" s="13"/>
      <c r="N10" s="42"/>
      <c r="O10" s="30"/>
      <c r="P10" s="24"/>
      <c r="Q10" s="25"/>
      <c r="R10" s="26"/>
      <c r="S10" s="25"/>
      <c r="T10" s="26"/>
      <c r="U10" s="24"/>
      <c r="V10" s="24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20" customFormat="1">
      <c r="A11" s="100">
        <v>1</v>
      </c>
      <c r="B11" s="6">
        <v>67.5</v>
      </c>
      <c r="C11" s="1" t="s">
        <v>49</v>
      </c>
      <c r="D11" s="4" t="s">
        <v>50</v>
      </c>
      <c r="E11" s="2">
        <v>35199</v>
      </c>
      <c r="F11" s="1" t="s">
        <v>8</v>
      </c>
      <c r="G11" s="3">
        <v>65.7</v>
      </c>
      <c r="H11" s="37">
        <v>0.74390000000000001</v>
      </c>
      <c r="I11" s="44">
        <v>112.5</v>
      </c>
      <c r="J11" s="44">
        <v>117.5</v>
      </c>
      <c r="K11" s="44">
        <v>120</v>
      </c>
      <c r="L11" s="34"/>
      <c r="M11" s="13">
        <v>120</v>
      </c>
      <c r="N11" s="42">
        <f t="shared" ref="N11:N33" si="0">M11*H11</f>
        <v>89.268000000000001</v>
      </c>
      <c r="O11" s="48"/>
      <c r="P11" s="24"/>
      <c r="Q11" s="25"/>
      <c r="R11" s="26"/>
      <c r="S11" s="25"/>
      <c r="T11" s="26"/>
      <c r="U11" s="24"/>
      <c r="V11" s="24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s="20" customFormat="1">
      <c r="A12" s="100">
        <v>2</v>
      </c>
      <c r="B12" s="6">
        <v>67.5</v>
      </c>
      <c r="C12" s="1" t="s">
        <v>51</v>
      </c>
      <c r="D12" s="4" t="s">
        <v>52</v>
      </c>
      <c r="E12" s="2">
        <v>31680</v>
      </c>
      <c r="F12" s="1" t="s">
        <v>8</v>
      </c>
      <c r="G12" s="3">
        <v>64.7</v>
      </c>
      <c r="H12" s="37">
        <v>0</v>
      </c>
      <c r="I12" s="44">
        <v>105</v>
      </c>
      <c r="J12" s="44">
        <v>110</v>
      </c>
      <c r="K12" s="44">
        <v>115</v>
      </c>
      <c r="L12" s="34"/>
      <c r="M12" s="13">
        <v>115</v>
      </c>
      <c r="N12" s="42">
        <f>M12*H12</f>
        <v>0</v>
      </c>
      <c r="O12" s="48"/>
      <c r="P12" s="24"/>
      <c r="Q12" s="25"/>
      <c r="R12" s="26"/>
      <c r="S12" s="25"/>
      <c r="T12" s="26"/>
      <c r="U12" s="24"/>
      <c r="V12" s="24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20" customFormat="1">
      <c r="A13" s="100">
        <v>3</v>
      </c>
      <c r="B13" s="6">
        <v>67.5</v>
      </c>
      <c r="C13" s="1" t="s">
        <v>53</v>
      </c>
      <c r="D13" s="4" t="s">
        <v>54</v>
      </c>
      <c r="E13" s="2">
        <v>32527</v>
      </c>
      <c r="F13" s="1" t="s">
        <v>8</v>
      </c>
      <c r="G13" s="3">
        <v>65</v>
      </c>
      <c r="H13" s="37">
        <v>0</v>
      </c>
      <c r="I13" s="46">
        <v>105</v>
      </c>
      <c r="J13" s="44">
        <v>110</v>
      </c>
      <c r="K13" s="44">
        <v>115</v>
      </c>
      <c r="L13" s="34"/>
      <c r="M13" s="13">
        <v>115</v>
      </c>
      <c r="N13" s="42">
        <f t="shared" ref="N13" si="1">M13*H13</f>
        <v>0</v>
      </c>
      <c r="O13" s="48"/>
      <c r="P13" s="24"/>
      <c r="Q13" s="25"/>
      <c r="R13" s="26"/>
      <c r="S13" s="25"/>
      <c r="T13" s="26"/>
      <c r="U13" s="24"/>
      <c r="V13" s="2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20" customFormat="1">
      <c r="A14" s="100">
        <v>4</v>
      </c>
      <c r="B14" s="6">
        <v>67.5</v>
      </c>
      <c r="C14" s="1" t="s">
        <v>31</v>
      </c>
      <c r="D14" s="4" t="s">
        <v>32</v>
      </c>
      <c r="E14" s="2">
        <v>36152</v>
      </c>
      <c r="F14" s="1" t="s">
        <v>8</v>
      </c>
      <c r="G14" s="3">
        <v>66.400000000000006</v>
      </c>
      <c r="H14" s="37">
        <v>0</v>
      </c>
      <c r="I14" s="44">
        <v>105</v>
      </c>
      <c r="J14" s="44">
        <v>110</v>
      </c>
      <c r="K14" s="46">
        <v>112.5</v>
      </c>
      <c r="L14" s="34"/>
      <c r="M14" s="13">
        <v>110</v>
      </c>
      <c r="N14" s="42">
        <f>M14*H14</f>
        <v>0</v>
      </c>
      <c r="O14" s="48"/>
      <c r="P14" s="24"/>
      <c r="Q14" s="25"/>
      <c r="R14" s="26"/>
      <c r="S14" s="25"/>
      <c r="T14" s="26"/>
      <c r="U14" s="24"/>
      <c r="V14" s="2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20" customFormat="1">
      <c r="A15" s="100">
        <v>5</v>
      </c>
      <c r="B15" s="6">
        <v>67.5</v>
      </c>
      <c r="C15" s="1" t="s">
        <v>55</v>
      </c>
      <c r="D15" s="4" t="s">
        <v>56</v>
      </c>
      <c r="E15" s="2">
        <v>32507</v>
      </c>
      <c r="F15" s="1" t="s">
        <v>8</v>
      </c>
      <c r="G15" s="3">
        <v>66.8</v>
      </c>
      <c r="H15" s="37">
        <v>0</v>
      </c>
      <c r="I15" s="44">
        <v>100</v>
      </c>
      <c r="J15" s="46">
        <v>110</v>
      </c>
      <c r="K15" s="44">
        <v>110</v>
      </c>
      <c r="L15" s="34"/>
      <c r="M15" s="13">
        <v>110</v>
      </c>
      <c r="N15" s="42">
        <f t="shared" ref="N15" si="2">M15*H15</f>
        <v>0</v>
      </c>
      <c r="O15" s="48"/>
      <c r="P15" s="24"/>
      <c r="Q15" s="25"/>
      <c r="R15" s="26"/>
      <c r="S15" s="25"/>
      <c r="T15" s="26"/>
      <c r="U15" s="24"/>
      <c r="V15" s="2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20" customFormat="1">
      <c r="A16" s="100">
        <v>6</v>
      </c>
      <c r="B16" s="6">
        <v>67.5</v>
      </c>
      <c r="C16" s="1" t="s">
        <v>57</v>
      </c>
      <c r="D16" s="4" t="s">
        <v>58</v>
      </c>
      <c r="E16" s="2">
        <v>35145</v>
      </c>
      <c r="F16" s="1" t="s">
        <v>8</v>
      </c>
      <c r="G16" s="3">
        <v>66.5</v>
      </c>
      <c r="H16" s="37">
        <v>0</v>
      </c>
      <c r="I16" s="44">
        <v>105</v>
      </c>
      <c r="J16" s="46">
        <v>110</v>
      </c>
      <c r="K16" s="46">
        <v>115</v>
      </c>
      <c r="L16" s="34"/>
      <c r="M16" s="13">
        <v>105</v>
      </c>
      <c r="N16" s="42">
        <f>M16*H16</f>
        <v>0</v>
      </c>
      <c r="O16" s="48"/>
      <c r="P16" s="24"/>
      <c r="Q16" s="25"/>
      <c r="R16" s="26"/>
      <c r="S16" s="25"/>
      <c r="T16" s="26"/>
      <c r="U16" s="24"/>
      <c r="V16" s="2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20" customFormat="1">
      <c r="A17" s="100">
        <v>7</v>
      </c>
      <c r="B17" s="6">
        <v>67.5</v>
      </c>
      <c r="C17" s="1" t="s">
        <v>59</v>
      </c>
      <c r="D17" s="4" t="s">
        <v>50</v>
      </c>
      <c r="E17" s="2">
        <v>34150</v>
      </c>
      <c r="F17" s="1" t="s">
        <v>8</v>
      </c>
      <c r="G17" s="3">
        <v>67</v>
      </c>
      <c r="H17" s="37">
        <v>0</v>
      </c>
      <c r="I17" s="44">
        <v>87.5</v>
      </c>
      <c r="J17" s="44">
        <v>100</v>
      </c>
      <c r="K17" s="46">
        <v>110</v>
      </c>
      <c r="L17" s="34"/>
      <c r="M17" s="13">
        <v>100</v>
      </c>
      <c r="N17" s="42">
        <f t="shared" ref="N17" si="3">M17*H17</f>
        <v>0</v>
      </c>
      <c r="O17" s="48"/>
      <c r="P17" s="24"/>
      <c r="Q17" s="25"/>
      <c r="R17" s="26"/>
      <c r="S17" s="25"/>
      <c r="T17" s="26"/>
      <c r="U17" s="24"/>
      <c r="V17" s="2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20" customFormat="1">
      <c r="A18" s="100">
        <v>8</v>
      </c>
      <c r="B18" s="6">
        <v>67.5</v>
      </c>
      <c r="C18" s="1" t="s">
        <v>60</v>
      </c>
      <c r="D18" s="4" t="s">
        <v>24</v>
      </c>
      <c r="E18" s="2">
        <v>31400</v>
      </c>
      <c r="F18" s="1" t="s">
        <v>8</v>
      </c>
      <c r="G18" s="3">
        <v>67.400000000000006</v>
      </c>
      <c r="H18" s="37">
        <v>0</v>
      </c>
      <c r="I18" s="44">
        <v>87.5</v>
      </c>
      <c r="J18" s="44">
        <v>97.5</v>
      </c>
      <c r="K18" s="46">
        <v>100</v>
      </c>
      <c r="L18" s="34"/>
      <c r="M18" s="13">
        <v>97.5</v>
      </c>
      <c r="N18" s="42">
        <f>M18*H18</f>
        <v>0</v>
      </c>
      <c r="O18" s="48"/>
      <c r="P18" s="24"/>
      <c r="Q18" s="25"/>
      <c r="R18" s="26"/>
      <c r="S18" s="25"/>
      <c r="T18" s="26"/>
      <c r="U18" s="24"/>
      <c r="V18" s="2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20" customFormat="1">
      <c r="A19" s="100">
        <v>9</v>
      </c>
      <c r="B19" s="6">
        <v>67.5</v>
      </c>
      <c r="C19" s="1" t="s">
        <v>61</v>
      </c>
      <c r="D19" s="4" t="s">
        <v>32</v>
      </c>
      <c r="E19" s="2">
        <v>36854</v>
      </c>
      <c r="F19" s="1" t="s">
        <v>8</v>
      </c>
      <c r="G19" s="3">
        <v>65.5</v>
      </c>
      <c r="H19" s="37">
        <v>0</v>
      </c>
      <c r="I19" s="44">
        <v>82.5</v>
      </c>
      <c r="J19" s="44">
        <v>85</v>
      </c>
      <c r="K19" s="46">
        <v>87.5</v>
      </c>
      <c r="L19" s="34"/>
      <c r="M19" s="13">
        <v>85</v>
      </c>
      <c r="N19" s="42">
        <f>M19*H19</f>
        <v>0</v>
      </c>
      <c r="O19" s="48"/>
      <c r="P19" s="24"/>
      <c r="Q19" s="25"/>
      <c r="R19" s="26"/>
      <c r="S19" s="25"/>
      <c r="T19" s="26"/>
      <c r="U19" s="24"/>
      <c r="V19" s="2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20" customFormat="1">
      <c r="A20" s="100">
        <v>10</v>
      </c>
      <c r="B20" s="6">
        <v>67.5</v>
      </c>
      <c r="C20" s="1" t="s">
        <v>62</v>
      </c>
      <c r="D20" s="4" t="s">
        <v>58</v>
      </c>
      <c r="E20" s="2">
        <v>34716</v>
      </c>
      <c r="F20" s="1" t="s">
        <v>8</v>
      </c>
      <c r="G20" s="3">
        <v>60</v>
      </c>
      <c r="H20" s="37">
        <v>0</v>
      </c>
      <c r="I20" s="44">
        <v>60</v>
      </c>
      <c r="J20" s="44">
        <v>67.5</v>
      </c>
      <c r="K20" s="44">
        <v>70</v>
      </c>
      <c r="L20" s="34"/>
      <c r="M20" s="13">
        <v>70</v>
      </c>
      <c r="N20" s="42">
        <f t="shared" ref="N20" si="4">M20*H20</f>
        <v>0</v>
      </c>
      <c r="O20" s="48"/>
      <c r="P20" s="24"/>
      <c r="Q20" s="25"/>
      <c r="R20" s="26"/>
      <c r="S20" s="25"/>
      <c r="T20" s="26"/>
      <c r="U20" s="24"/>
      <c r="V20" s="24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20" customFormat="1">
      <c r="A21" s="100" t="s">
        <v>63</v>
      </c>
      <c r="B21" s="6">
        <v>67.5</v>
      </c>
      <c r="C21" s="1" t="s">
        <v>33</v>
      </c>
      <c r="D21" s="4" t="s">
        <v>52</v>
      </c>
      <c r="E21" s="2">
        <v>36417</v>
      </c>
      <c r="F21" s="1" t="s">
        <v>8</v>
      </c>
      <c r="G21" s="3">
        <v>67.099999999999994</v>
      </c>
      <c r="H21" s="37">
        <v>0</v>
      </c>
      <c r="I21" s="46">
        <v>110</v>
      </c>
      <c r="J21" s="46">
        <v>115</v>
      </c>
      <c r="K21" s="46">
        <v>115</v>
      </c>
      <c r="L21" s="34"/>
      <c r="M21" s="46">
        <v>0</v>
      </c>
      <c r="N21" s="42">
        <f>M21*H21</f>
        <v>0</v>
      </c>
      <c r="O21" s="48"/>
      <c r="P21" s="24"/>
      <c r="Q21" s="25"/>
      <c r="R21" s="26"/>
      <c r="S21" s="25"/>
      <c r="T21" s="26"/>
      <c r="U21" s="24"/>
      <c r="V21" s="24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s="20" customFormat="1">
      <c r="A22" s="100">
        <v>1</v>
      </c>
      <c r="B22" s="21">
        <v>75</v>
      </c>
      <c r="C22" s="1" t="s">
        <v>64</v>
      </c>
      <c r="D22" s="4" t="s">
        <v>65</v>
      </c>
      <c r="E22" s="2">
        <v>32115</v>
      </c>
      <c r="F22" s="1" t="s">
        <v>8</v>
      </c>
      <c r="G22" s="3">
        <v>73.3</v>
      </c>
      <c r="H22" s="37">
        <v>0.67669999999999997</v>
      </c>
      <c r="I22" s="44">
        <v>130</v>
      </c>
      <c r="J22" s="44">
        <v>140</v>
      </c>
      <c r="K22" s="44">
        <v>147.5</v>
      </c>
      <c r="L22" s="34"/>
      <c r="M22" s="13">
        <v>147.5</v>
      </c>
      <c r="N22" s="42">
        <f>M22*H22</f>
        <v>99.813249999999996</v>
      </c>
      <c r="O22" s="48">
        <v>3</v>
      </c>
      <c r="P22" s="24"/>
      <c r="Q22" s="25"/>
      <c r="R22" s="26"/>
      <c r="S22" s="25"/>
      <c r="T22" s="26"/>
      <c r="U22" s="24"/>
      <c r="V22" s="24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s="20" customFormat="1" ht="12.75" customHeight="1">
      <c r="A23" s="100">
        <v>2</v>
      </c>
      <c r="B23" s="21">
        <v>75</v>
      </c>
      <c r="C23" s="1" t="s">
        <v>66</v>
      </c>
      <c r="D23" s="4" t="s">
        <v>23</v>
      </c>
      <c r="E23" s="2">
        <v>31143</v>
      </c>
      <c r="F23" s="1" t="s">
        <v>8</v>
      </c>
      <c r="G23" s="3">
        <v>72.7</v>
      </c>
      <c r="H23" s="37">
        <v>0</v>
      </c>
      <c r="I23" s="44">
        <v>117.5</v>
      </c>
      <c r="J23" s="44">
        <v>122.5</v>
      </c>
      <c r="K23" s="44">
        <v>130</v>
      </c>
      <c r="L23" s="34"/>
      <c r="M23" s="13">
        <v>130</v>
      </c>
      <c r="N23" s="42">
        <f>M23*H23</f>
        <v>0</v>
      </c>
      <c r="O23" s="48"/>
      <c r="P23" s="24"/>
      <c r="Q23" s="25"/>
      <c r="R23" s="26"/>
      <c r="S23" s="25"/>
      <c r="T23" s="26"/>
      <c r="U23" s="24"/>
      <c r="V23" s="24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s="20" customFormat="1">
      <c r="A24" s="100">
        <v>3</v>
      </c>
      <c r="B24" s="21">
        <v>75</v>
      </c>
      <c r="C24" s="1" t="s">
        <v>67</v>
      </c>
      <c r="D24" s="4" t="s">
        <v>24</v>
      </c>
      <c r="E24" s="2">
        <v>31789</v>
      </c>
      <c r="F24" s="1" t="s">
        <v>8</v>
      </c>
      <c r="G24" s="3">
        <v>73.5</v>
      </c>
      <c r="H24" s="37">
        <v>0</v>
      </c>
      <c r="I24" s="44">
        <v>110</v>
      </c>
      <c r="J24" s="44">
        <v>120</v>
      </c>
      <c r="K24" s="44">
        <v>125</v>
      </c>
      <c r="L24" s="34"/>
      <c r="M24" s="13">
        <v>125</v>
      </c>
      <c r="N24" s="42">
        <f t="shared" si="0"/>
        <v>0</v>
      </c>
      <c r="O24" s="48"/>
      <c r="P24" s="24"/>
      <c r="Q24" s="25"/>
      <c r="R24" s="26"/>
      <c r="S24" s="25"/>
      <c r="T24" s="26"/>
      <c r="U24" s="24"/>
      <c r="V24" s="24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s="20" customFormat="1">
      <c r="A25" s="100">
        <v>4</v>
      </c>
      <c r="B25" s="21">
        <v>75</v>
      </c>
      <c r="C25" s="1" t="s">
        <v>68</v>
      </c>
      <c r="D25" s="4" t="s">
        <v>23</v>
      </c>
      <c r="E25" s="2">
        <v>31790</v>
      </c>
      <c r="F25" s="1" t="s">
        <v>8</v>
      </c>
      <c r="G25" s="3">
        <v>70.900000000000006</v>
      </c>
      <c r="H25" s="37">
        <v>0</v>
      </c>
      <c r="I25" s="44">
        <v>112.5</v>
      </c>
      <c r="J25" s="44">
        <v>117.5</v>
      </c>
      <c r="K25" s="44">
        <v>122.5</v>
      </c>
      <c r="L25" s="34"/>
      <c r="M25" s="13">
        <v>122.5</v>
      </c>
      <c r="N25" s="42">
        <f t="shared" si="0"/>
        <v>0</v>
      </c>
      <c r="O25" s="48"/>
      <c r="P25" s="24"/>
      <c r="Q25" s="25"/>
      <c r="R25" s="26"/>
      <c r="S25" s="25"/>
      <c r="T25" s="26"/>
      <c r="U25" s="24"/>
      <c r="V25" s="24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 s="20" customFormat="1" ht="12.75" customHeight="1">
      <c r="A26" s="100">
        <v>5</v>
      </c>
      <c r="B26" s="21">
        <v>75</v>
      </c>
      <c r="C26" s="1" t="s">
        <v>69</v>
      </c>
      <c r="D26" s="4" t="s">
        <v>70</v>
      </c>
      <c r="E26" s="2">
        <v>22287</v>
      </c>
      <c r="F26" s="1" t="s">
        <v>8</v>
      </c>
      <c r="G26" s="3">
        <v>74.900000000000006</v>
      </c>
      <c r="H26" s="37">
        <v>0</v>
      </c>
      <c r="I26" s="46">
        <v>115</v>
      </c>
      <c r="J26" s="44">
        <v>120</v>
      </c>
      <c r="K26" s="46">
        <v>125</v>
      </c>
      <c r="L26" s="34"/>
      <c r="M26" s="13">
        <v>120</v>
      </c>
      <c r="N26" s="42">
        <f t="shared" si="0"/>
        <v>0</v>
      </c>
      <c r="O26" s="48"/>
      <c r="P26" s="24"/>
      <c r="Q26" s="25"/>
      <c r="R26" s="26"/>
      <c r="S26" s="25"/>
      <c r="T26" s="26"/>
      <c r="U26" s="24"/>
      <c r="V26" s="24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 s="20" customFormat="1">
      <c r="A27" s="100">
        <v>6</v>
      </c>
      <c r="B27" s="21">
        <v>75</v>
      </c>
      <c r="C27" s="1" t="s">
        <v>71</v>
      </c>
      <c r="D27" s="4" t="s">
        <v>23</v>
      </c>
      <c r="E27" s="2">
        <v>27771</v>
      </c>
      <c r="F27" s="1" t="s">
        <v>8</v>
      </c>
      <c r="G27" s="3">
        <v>72</v>
      </c>
      <c r="H27" s="37">
        <v>0</v>
      </c>
      <c r="I27" s="44">
        <v>115</v>
      </c>
      <c r="J27" s="46">
        <v>117.5</v>
      </c>
      <c r="K27" s="44">
        <v>117.5</v>
      </c>
      <c r="L27" s="34"/>
      <c r="M27" s="13">
        <v>117.5</v>
      </c>
      <c r="N27" s="42">
        <f t="shared" si="0"/>
        <v>0</v>
      </c>
      <c r="O27" s="48"/>
      <c r="P27" s="24"/>
      <c r="Q27" s="25"/>
      <c r="R27" s="26"/>
      <c r="S27" s="25"/>
      <c r="T27" s="26"/>
      <c r="U27" s="24"/>
      <c r="V27" s="24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s="20" customFormat="1" ht="12.75" customHeight="1">
      <c r="A28" s="100">
        <v>7</v>
      </c>
      <c r="B28" s="21">
        <v>75</v>
      </c>
      <c r="C28" s="1" t="s">
        <v>72</v>
      </c>
      <c r="D28" s="4" t="s">
        <v>24</v>
      </c>
      <c r="E28" s="2">
        <v>32389</v>
      </c>
      <c r="F28" s="1" t="s">
        <v>8</v>
      </c>
      <c r="G28" s="3">
        <v>74.5</v>
      </c>
      <c r="H28" s="37">
        <v>0</v>
      </c>
      <c r="I28" s="44">
        <v>110</v>
      </c>
      <c r="J28" s="46">
        <v>115</v>
      </c>
      <c r="K28" s="44">
        <v>115</v>
      </c>
      <c r="L28" s="34"/>
      <c r="M28" s="13">
        <v>115</v>
      </c>
      <c r="N28" s="42">
        <f t="shared" ref="N28:N30" si="5">M28*H28</f>
        <v>0</v>
      </c>
      <c r="O28" s="48"/>
      <c r="P28" s="24"/>
      <c r="Q28" s="25"/>
      <c r="R28" s="26"/>
      <c r="S28" s="25"/>
      <c r="T28" s="26"/>
      <c r="U28" s="24"/>
      <c r="V28" s="24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>
      <c r="A29" s="100">
        <v>8</v>
      </c>
      <c r="B29" s="21">
        <v>75</v>
      </c>
      <c r="C29" s="1" t="s">
        <v>77</v>
      </c>
      <c r="D29" s="4" t="s">
        <v>24</v>
      </c>
      <c r="E29" s="2">
        <v>28940</v>
      </c>
      <c r="F29" s="1" t="s">
        <v>8</v>
      </c>
      <c r="G29" s="3">
        <v>70.7</v>
      </c>
      <c r="H29" s="37">
        <v>0</v>
      </c>
      <c r="I29" s="44">
        <v>90</v>
      </c>
      <c r="J29" s="44">
        <v>95</v>
      </c>
      <c r="K29" s="44">
        <v>100</v>
      </c>
      <c r="L29" s="34"/>
      <c r="M29" s="13">
        <v>100</v>
      </c>
      <c r="N29" s="42">
        <f t="shared" si="5"/>
        <v>0</v>
      </c>
      <c r="O29" s="48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s="20" customFormat="1">
      <c r="A30" s="100">
        <v>9</v>
      </c>
      <c r="B30" s="21">
        <v>75</v>
      </c>
      <c r="C30" s="1" t="s">
        <v>73</v>
      </c>
      <c r="D30" s="4" t="s">
        <v>23</v>
      </c>
      <c r="E30" s="2">
        <v>35980</v>
      </c>
      <c r="F30" s="1" t="s">
        <v>8</v>
      </c>
      <c r="G30" s="3">
        <v>74</v>
      </c>
      <c r="H30" s="37">
        <v>0</v>
      </c>
      <c r="I30" s="44">
        <v>90</v>
      </c>
      <c r="J30" s="44">
        <v>95</v>
      </c>
      <c r="K30" s="44">
        <v>100</v>
      </c>
      <c r="L30" s="34"/>
      <c r="M30" s="13">
        <v>100</v>
      </c>
      <c r="N30" s="42">
        <f t="shared" si="5"/>
        <v>0</v>
      </c>
      <c r="O30" s="48"/>
      <c r="P30" s="24"/>
      <c r="Q30" s="25"/>
      <c r="R30" s="26"/>
      <c r="S30" s="25"/>
      <c r="T30" s="26"/>
      <c r="U30" s="24"/>
      <c r="V30" s="24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>
      <c r="A31" s="100">
        <v>1</v>
      </c>
      <c r="B31" s="21">
        <v>82.5</v>
      </c>
      <c r="C31" s="1" t="s">
        <v>74</v>
      </c>
      <c r="D31" s="4" t="s">
        <v>32</v>
      </c>
      <c r="E31" s="2">
        <v>31903</v>
      </c>
      <c r="F31" s="1" t="s">
        <v>8</v>
      </c>
      <c r="G31" s="3">
        <v>82.5</v>
      </c>
      <c r="H31" s="37">
        <v>0.61929999999999996</v>
      </c>
      <c r="I31" s="44">
        <v>142.5</v>
      </c>
      <c r="J31" s="44">
        <v>147.5</v>
      </c>
      <c r="K31" s="44">
        <v>152.5</v>
      </c>
      <c r="L31" s="34"/>
      <c r="M31" s="13">
        <v>152.5</v>
      </c>
      <c r="N31" s="42">
        <f t="shared" si="0"/>
        <v>94.443249999999992</v>
      </c>
      <c r="O31" s="48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>
      <c r="A32" s="100">
        <v>2</v>
      </c>
      <c r="B32" s="21">
        <v>82.5</v>
      </c>
      <c r="C32" s="1" t="s">
        <v>75</v>
      </c>
      <c r="D32" s="4" t="s">
        <v>76</v>
      </c>
      <c r="E32" s="2">
        <v>34505</v>
      </c>
      <c r="F32" s="1" t="s">
        <v>8</v>
      </c>
      <c r="G32" s="3">
        <v>82.5</v>
      </c>
      <c r="H32" s="37">
        <v>0</v>
      </c>
      <c r="I32" s="44">
        <v>130</v>
      </c>
      <c r="J32" s="44">
        <v>140</v>
      </c>
      <c r="K32" s="46">
        <v>152.5</v>
      </c>
      <c r="L32" s="34"/>
      <c r="M32" s="13">
        <v>140</v>
      </c>
      <c r="N32" s="42">
        <f t="shared" si="0"/>
        <v>0</v>
      </c>
      <c r="O32" s="48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>
      <c r="A33" s="100">
        <v>3</v>
      </c>
      <c r="B33" s="21">
        <v>82.5</v>
      </c>
      <c r="C33" s="1" t="s">
        <v>34</v>
      </c>
      <c r="D33" s="4" t="s">
        <v>23</v>
      </c>
      <c r="E33" s="2">
        <v>30649</v>
      </c>
      <c r="F33" s="1" t="s">
        <v>8</v>
      </c>
      <c r="G33" s="3">
        <v>79.400000000000006</v>
      </c>
      <c r="H33" s="37">
        <v>0</v>
      </c>
      <c r="I33" s="46">
        <v>132.5</v>
      </c>
      <c r="J33" s="44">
        <v>132.5</v>
      </c>
      <c r="K33" s="44">
        <v>135</v>
      </c>
      <c r="L33" s="34"/>
      <c r="M33" s="13">
        <v>135</v>
      </c>
      <c r="N33" s="42">
        <f t="shared" si="0"/>
        <v>0</v>
      </c>
      <c r="O33" s="48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>
      <c r="A34" s="100">
        <v>4</v>
      </c>
      <c r="B34" s="21">
        <v>82.5</v>
      </c>
      <c r="C34" s="1" t="s">
        <v>36</v>
      </c>
      <c r="D34" s="4" t="s">
        <v>48</v>
      </c>
      <c r="E34" s="2">
        <v>33766</v>
      </c>
      <c r="F34" s="1" t="s">
        <v>8</v>
      </c>
      <c r="G34" s="3">
        <v>82</v>
      </c>
      <c r="H34" s="37">
        <v>0</v>
      </c>
      <c r="I34" s="44">
        <v>120</v>
      </c>
      <c r="J34" s="46">
        <v>127.5</v>
      </c>
      <c r="K34" s="46">
        <v>127.5</v>
      </c>
      <c r="L34" s="34"/>
      <c r="M34" s="13">
        <v>120</v>
      </c>
      <c r="N34" s="42">
        <f t="shared" ref="N34:N35" si="6">M34*H34</f>
        <v>0</v>
      </c>
      <c r="O34" s="48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>
      <c r="A35" s="100">
        <v>5</v>
      </c>
      <c r="B35" s="21">
        <v>82.5</v>
      </c>
      <c r="C35" s="1" t="s">
        <v>78</v>
      </c>
      <c r="D35" s="4" t="s">
        <v>79</v>
      </c>
      <c r="E35" s="2">
        <v>35874</v>
      </c>
      <c r="F35" s="1" t="s">
        <v>8</v>
      </c>
      <c r="G35" s="3">
        <v>79.3</v>
      </c>
      <c r="H35" s="37">
        <v>0</v>
      </c>
      <c r="I35" s="44">
        <v>90</v>
      </c>
      <c r="J35" s="46">
        <v>97.5</v>
      </c>
      <c r="K35" s="46">
        <v>97.5</v>
      </c>
      <c r="L35" s="44"/>
      <c r="M35" s="13">
        <v>90</v>
      </c>
      <c r="N35" s="42">
        <f t="shared" si="6"/>
        <v>0</v>
      </c>
      <c r="O35" s="48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>
      <c r="A36" s="100">
        <v>6</v>
      </c>
      <c r="B36" s="21">
        <v>82.5</v>
      </c>
      <c r="C36" s="1" t="s">
        <v>80</v>
      </c>
      <c r="D36" s="4" t="s">
        <v>79</v>
      </c>
      <c r="E36" s="2">
        <v>35978</v>
      </c>
      <c r="F36" s="1" t="s">
        <v>8</v>
      </c>
      <c r="G36" s="3">
        <v>81.099999999999994</v>
      </c>
      <c r="H36" s="37">
        <v>0</v>
      </c>
      <c r="I36" s="44">
        <v>90</v>
      </c>
      <c r="J36" s="46">
        <v>102.5</v>
      </c>
      <c r="K36" s="46">
        <v>102.5</v>
      </c>
      <c r="L36" s="34"/>
      <c r="M36" s="13">
        <v>90</v>
      </c>
      <c r="N36" s="42">
        <f t="shared" ref="N36:N37" si="7">M36*H36</f>
        <v>0</v>
      </c>
      <c r="O36" s="48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>
      <c r="A37" s="100">
        <v>7</v>
      </c>
      <c r="B37" s="21">
        <v>82.5</v>
      </c>
      <c r="C37" s="1" t="s">
        <v>81</v>
      </c>
      <c r="D37" s="4" t="s">
        <v>23</v>
      </c>
      <c r="E37" s="2">
        <v>36246</v>
      </c>
      <c r="F37" s="1" t="s">
        <v>8</v>
      </c>
      <c r="G37" s="3">
        <v>82.3</v>
      </c>
      <c r="H37" s="37">
        <v>0</v>
      </c>
      <c r="I37" s="44">
        <v>80</v>
      </c>
      <c r="J37" s="46">
        <v>90</v>
      </c>
      <c r="K37" s="44">
        <v>90</v>
      </c>
      <c r="L37" s="34"/>
      <c r="M37" s="13">
        <v>90</v>
      </c>
      <c r="N37" s="42">
        <f t="shared" si="7"/>
        <v>0</v>
      </c>
      <c r="O37" s="48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>
      <c r="A38" s="100">
        <v>1</v>
      </c>
      <c r="B38" s="21">
        <v>100</v>
      </c>
      <c r="C38" s="1" t="s">
        <v>35</v>
      </c>
      <c r="D38" s="4" t="s">
        <v>52</v>
      </c>
      <c r="E38" s="2">
        <v>35912</v>
      </c>
      <c r="F38" s="1" t="s">
        <v>8</v>
      </c>
      <c r="G38" s="3">
        <v>89.7</v>
      </c>
      <c r="H38" s="37">
        <v>0.58650000000000002</v>
      </c>
      <c r="I38" s="44">
        <v>165</v>
      </c>
      <c r="J38" s="44">
        <v>172.5</v>
      </c>
      <c r="K38" s="44">
        <v>177.5</v>
      </c>
      <c r="L38" s="34"/>
      <c r="M38" s="13">
        <v>172.5</v>
      </c>
      <c r="N38" s="42">
        <f t="shared" ref="N38:N41" si="8">M38*H38</f>
        <v>101.17125</v>
      </c>
      <c r="O38" s="48">
        <v>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s="20" customFormat="1">
      <c r="A39" s="100">
        <v>1</v>
      </c>
      <c r="B39" s="6" t="s">
        <v>16</v>
      </c>
      <c r="C39" s="1" t="s">
        <v>82</v>
      </c>
      <c r="D39" s="4" t="s">
        <v>23</v>
      </c>
      <c r="E39" s="2">
        <v>31345</v>
      </c>
      <c r="F39" s="1" t="s">
        <v>8</v>
      </c>
      <c r="G39" s="3">
        <v>111</v>
      </c>
      <c r="H39" s="37">
        <v>0.5353</v>
      </c>
      <c r="I39" s="44">
        <v>180</v>
      </c>
      <c r="J39" s="44">
        <v>187.5</v>
      </c>
      <c r="K39" s="46">
        <v>195</v>
      </c>
      <c r="L39" s="34"/>
      <c r="M39" s="13">
        <v>187.5</v>
      </c>
      <c r="N39" s="42">
        <f t="shared" si="8"/>
        <v>100.36875000000001</v>
      </c>
      <c r="O39" s="48">
        <v>2</v>
      </c>
      <c r="P39" s="24"/>
      <c r="Q39" s="25"/>
      <c r="R39" s="26"/>
      <c r="S39" s="25"/>
      <c r="T39" s="26"/>
      <c r="U39" s="24"/>
      <c r="V39" s="2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5">
      <c r="A40" s="100">
        <v>2</v>
      </c>
      <c r="B40" s="6" t="s">
        <v>16</v>
      </c>
      <c r="C40" s="1" t="s">
        <v>37</v>
      </c>
      <c r="D40" s="4" t="s">
        <v>23</v>
      </c>
      <c r="E40" s="2">
        <v>32600</v>
      </c>
      <c r="F40" s="1" t="s">
        <v>8</v>
      </c>
      <c r="G40" s="3">
        <v>109.6</v>
      </c>
      <c r="H40" s="37">
        <v>0</v>
      </c>
      <c r="I40" s="44">
        <v>142.5</v>
      </c>
      <c r="J40" s="44">
        <v>147.5</v>
      </c>
      <c r="K40" s="44">
        <v>155</v>
      </c>
      <c r="L40" s="34"/>
      <c r="M40" s="13">
        <v>155</v>
      </c>
      <c r="N40" s="42">
        <f t="shared" si="8"/>
        <v>0</v>
      </c>
      <c r="O40" s="48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>
      <c r="A41" s="100">
        <v>3</v>
      </c>
      <c r="B41" s="6" t="s">
        <v>16</v>
      </c>
      <c r="C41" s="1" t="s">
        <v>83</v>
      </c>
      <c r="D41" s="4" t="s">
        <v>48</v>
      </c>
      <c r="E41" s="2">
        <v>26122</v>
      </c>
      <c r="F41" s="1" t="s">
        <v>8</v>
      </c>
      <c r="G41" s="3">
        <v>118</v>
      </c>
      <c r="H41" s="37">
        <v>0</v>
      </c>
      <c r="I41" s="44">
        <v>90</v>
      </c>
      <c r="J41" s="44">
        <v>100</v>
      </c>
      <c r="K41" s="46">
        <v>110</v>
      </c>
      <c r="L41" s="34"/>
      <c r="M41" s="13">
        <v>100</v>
      </c>
      <c r="N41" s="42">
        <f t="shared" si="8"/>
        <v>0</v>
      </c>
      <c r="O41" s="48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>
      <c r="A42" s="100"/>
      <c r="B42" s="6"/>
      <c r="C42" s="45" t="s">
        <v>38</v>
      </c>
      <c r="D42" s="4"/>
      <c r="E42" s="2"/>
      <c r="F42" s="1"/>
      <c r="G42" s="3"/>
      <c r="H42" s="37"/>
      <c r="I42" s="4"/>
      <c r="J42" s="44"/>
      <c r="K42" s="44"/>
      <c r="L42" s="34"/>
      <c r="M42" s="13"/>
      <c r="N42" s="42"/>
      <c r="O42" s="30"/>
      <c r="W42" s="8"/>
      <c r="X42" s="8"/>
      <c r="Y42" s="8"/>
      <c r="Z42" s="8"/>
      <c r="AA42" s="8"/>
      <c r="AB42" s="8"/>
    </row>
    <row r="43" spans="1:55">
      <c r="A43" s="100">
        <v>1</v>
      </c>
      <c r="B43" s="6">
        <v>100</v>
      </c>
      <c r="C43" s="1" t="s">
        <v>39</v>
      </c>
      <c r="D43" s="4" t="s">
        <v>40</v>
      </c>
      <c r="E43" s="2">
        <v>28873</v>
      </c>
      <c r="F43" s="1" t="s">
        <v>8</v>
      </c>
      <c r="G43" s="3">
        <v>83.9</v>
      </c>
      <c r="H43" s="37">
        <v>0</v>
      </c>
      <c r="I43" s="4">
        <v>225</v>
      </c>
      <c r="J43" s="46">
        <v>237.5</v>
      </c>
      <c r="K43" s="46">
        <v>237.5</v>
      </c>
      <c r="L43" s="34"/>
      <c r="M43" s="13">
        <v>225</v>
      </c>
      <c r="N43" s="42">
        <f>M43*H43</f>
        <v>0</v>
      </c>
      <c r="O43" s="30"/>
      <c r="W43" s="8"/>
      <c r="X43" s="8"/>
      <c r="Y43" s="8"/>
      <c r="Z43" s="8"/>
      <c r="AA43" s="8"/>
      <c r="AB43" s="8"/>
    </row>
    <row r="44" spans="1:55" ht="13.5" thickBot="1">
      <c r="A44" s="101">
        <v>2</v>
      </c>
      <c r="B44" s="102">
        <v>100</v>
      </c>
      <c r="C44" s="95" t="s">
        <v>84</v>
      </c>
      <c r="D44" s="72" t="s">
        <v>40</v>
      </c>
      <c r="E44" s="73">
        <v>29734</v>
      </c>
      <c r="F44" s="95" t="s">
        <v>8</v>
      </c>
      <c r="G44" s="74">
        <v>92</v>
      </c>
      <c r="H44" s="103">
        <v>0</v>
      </c>
      <c r="I44" s="108">
        <v>200</v>
      </c>
      <c r="J44" s="108">
        <v>200</v>
      </c>
      <c r="K44" s="72">
        <v>200</v>
      </c>
      <c r="L44" s="104"/>
      <c r="M44" s="105">
        <v>200</v>
      </c>
      <c r="N44" s="106">
        <f>M44*H44</f>
        <v>0</v>
      </c>
      <c r="O44" s="107"/>
      <c r="W44" s="8"/>
      <c r="X44" s="8"/>
      <c r="Y44" s="8"/>
      <c r="Z44" s="8"/>
      <c r="AA44" s="8"/>
      <c r="AB44" s="8"/>
    </row>
    <row r="46" spans="1:55">
      <c r="A46" s="50" t="s">
        <v>11</v>
      </c>
      <c r="D46" s="5" t="s">
        <v>12</v>
      </c>
    </row>
    <row r="47" spans="1:55">
      <c r="A47" s="50" t="s">
        <v>13</v>
      </c>
      <c r="D47" s="5" t="s">
        <v>14</v>
      </c>
    </row>
    <row r="48" spans="1:55">
      <c r="A48" s="50" t="s">
        <v>17</v>
      </c>
      <c r="D48" s="5" t="s">
        <v>85</v>
      </c>
    </row>
    <row r="49" spans="1:4">
      <c r="A49" s="50" t="s">
        <v>17</v>
      </c>
      <c r="D49" s="5" t="s">
        <v>41</v>
      </c>
    </row>
    <row r="50" spans="1:4">
      <c r="A50" s="50" t="s">
        <v>96</v>
      </c>
      <c r="D50" s="5" t="s">
        <v>97</v>
      </c>
    </row>
  </sheetData>
  <mergeCells count="10">
    <mergeCell ref="A4:A5"/>
    <mergeCell ref="B4:B5"/>
    <mergeCell ref="C4:C5"/>
    <mergeCell ref="D4:D5"/>
    <mergeCell ref="E4:E5"/>
    <mergeCell ref="F4:F5"/>
    <mergeCell ref="H4:H5"/>
    <mergeCell ref="I4:N4"/>
    <mergeCell ref="O4:O5"/>
    <mergeCell ref="G4:G5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workbookViewId="0">
      <selection activeCell="A3" sqref="A3:A4"/>
    </sheetView>
  </sheetViews>
  <sheetFormatPr defaultRowHeight="12.75"/>
  <cols>
    <col min="1" max="1" width="6" style="54" bestFit="1" customWidth="1"/>
    <col min="2" max="2" width="6.28515625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5" bestFit="1" customWidth="1"/>
    <col min="7" max="7" width="11.140625" style="54" customWidth="1"/>
    <col min="8" max="8" width="11" style="54" customWidth="1"/>
    <col min="9" max="16384" width="9.140625" style="54"/>
  </cols>
  <sheetData>
    <row r="1" spans="1:8" ht="20.25">
      <c r="D1" s="55" t="s">
        <v>21</v>
      </c>
      <c r="F1" s="56"/>
      <c r="G1" s="55"/>
      <c r="H1" s="55"/>
    </row>
    <row r="2" spans="1:8" s="58" customFormat="1" ht="12" thickBot="1">
      <c r="C2" s="59"/>
      <c r="D2" s="59"/>
      <c r="E2" s="59"/>
      <c r="F2" s="60"/>
      <c r="G2" s="59"/>
      <c r="H2" s="59"/>
    </row>
    <row r="3" spans="1:8" s="57" customFormat="1" ht="12.75" customHeight="1">
      <c r="A3" s="139" t="s">
        <v>9</v>
      </c>
      <c r="B3" s="133" t="s">
        <v>2</v>
      </c>
      <c r="C3" s="133" t="s">
        <v>3</v>
      </c>
      <c r="D3" s="133" t="s">
        <v>30</v>
      </c>
      <c r="E3" s="133" t="s">
        <v>4</v>
      </c>
      <c r="F3" s="135" t="s">
        <v>22</v>
      </c>
      <c r="G3" s="137" t="s">
        <v>19</v>
      </c>
      <c r="H3" s="138"/>
    </row>
    <row r="4" spans="1:8" s="61" customFormat="1" ht="12" thickBot="1">
      <c r="A4" s="140"/>
      <c r="B4" s="134"/>
      <c r="C4" s="134"/>
      <c r="D4" s="134"/>
      <c r="E4" s="134"/>
      <c r="F4" s="136"/>
      <c r="G4" s="63" t="s">
        <v>1</v>
      </c>
      <c r="H4" s="94" t="s">
        <v>20</v>
      </c>
    </row>
    <row r="5" spans="1:8">
      <c r="A5" s="66"/>
      <c r="B5" s="67"/>
      <c r="C5" s="75" t="s">
        <v>27</v>
      </c>
      <c r="D5" s="62"/>
      <c r="E5" s="67"/>
      <c r="F5" s="68"/>
      <c r="G5" s="67"/>
      <c r="H5" s="69"/>
    </row>
    <row r="6" spans="1:8">
      <c r="A6" s="70">
        <v>1</v>
      </c>
      <c r="B6" s="4" t="s">
        <v>15</v>
      </c>
      <c r="C6" s="1" t="s">
        <v>42</v>
      </c>
      <c r="D6" s="4" t="s">
        <v>86</v>
      </c>
      <c r="E6" s="4" t="s">
        <v>8</v>
      </c>
      <c r="F6" s="3">
        <v>63</v>
      </c>
      <c r="G6" s="4">
        <v>32.5</v>
      </c>
      <c r="H6" s="96">
        <v>36</v>
      </c>
    </row>
    <row r="7" spans="1:8">
      <c r="A7" s="70">
        <v>2</v>
      </c>
      <c r="B7" s="4" t="s">
        <v>15</v>
      </c>
      <c r="C7" s="4" t="s">
        <v>43</v>
      </c>
      <c r="D7" s="4" t="s">
        <v>23</v>
      </c>
      <c r="E7" s="4" t="s">
        <v>8</v>
      </c>
      <c r="F7" s="3">
        <v>55.2</v>
      </c>
      <c r="G7" s="4">
        <v>30</v>
      </c>
      <c r="H7" s="96">
        <v>33</v>
      </c>
    </row>
    <row r="8" spans="1:8">
      <c r="A8" s="70">
        <v>3</v>
      </c>
      <c r="B8" s="4" t="s">
        <v>15</v>
      </c>
      <c r="C8" s="4" t="s">
        <v>87</v>
      </c>
      <c r="D8" s="4" t="s">
        <v>23</v>
      </c>
      <c r="E8" s="4" t="s">
        <v>8</v>
      </c>
      <c r="F8" s="3">
        <v>46.6</v>
      </c>
      <c r="G8" s="4">
        <v>25</v>
      </c>
      <c r="H8" s="96">
        <v>31</v>
      </c>
    </row>
    <row r="9" spans="1:8">
      <c r="A9" s="70"/>
      <c r="B9" s="4"/>
      <c r="C9" s="93" t="s">
        <v>28</v>
      </c>
      <c r="D9" s="4"/>
      <c r="E9" s="4"/>
      <c r="F9" s="3"/>
      <c r="G9" s="4"/>
      <c r="H9" s="96"/>
    </row>
    <row r="10" spans="1:8">
      <c r="A10" s="70">
        <v>1</v>
      </c>
      <c r="B10" s="4" t="s">
        <v>15</v>
      </c>
      <c r="C10" s="4" t="s">
        <v>88</v>
      </c>
      <c r="D10" s="4" t="s">
        <v>89</v>
      </c>
      <c r="E10" s="4" t="s">
        <v>8</v>
      </c>
      <c r="F10" s="3">
        <v>73.400000000000006</v>
      </c>
      <c r="G10" s="4">
        <v>75</v>
      </c>
      <c r="H10" s="96">
        <v>36</v>
      </c>
    </row>
    <row r="11" spans="1:8">
      <c r="A11" s="76">
        <v>2</v>
      </c>
      <c r="B11" s="4" t="s">
        <v>15</v>
      </c>
      <c r="C11" s="64" t="s">
        <v>49</v>
      </c>
      <c r="D11" s="64" t="s">
        <v>50</v>
      </c>
      <c r="E11" s="4" t="s">
        <v>8</v>
      </c>
      <c r="F11" s="77">
        <v>65.7</v>
      </c>
      <c r="G11" s="64">
        <v>67.5</v>
      </c>
      <c r="H11" s="97">
        <v>33</v>
      </c>
    </row>
    <row r="12" spans="1:8">
      <c r="A12" s="76">
        <v>3</v>
      </c>
      <c r="B12" s="4" t="s">
        <v>15</v>
      </c>
      <c r="C12" s="64" t="s">
        <v>67</v>
      </c>
      <c r="D12" s="64" t="s">
        <v>24</v>
      </c>
      <c r="E12" s="4" t="s">
        <v>8</v>
      </c>
      <c r="F12" s="77">
        <v>73.5</v>
      </c>
      <c r="G12" s="64">
        <v>75</v>
      </c>
      <c r="H12" s="97">
        <v>32</v>
      </c>
    </row>
    <row r="13" spans="1:8">
      <c r="A13" s="70">
        <v>4</v>
      </c>
      <c r="B13" s="4" t="s">
        <v>15</v>
      </c>
      <c r="C13" s="4" t="s">
        <v>51</v>
      </c>
      <c r="D13" s="4" t="s">
        <v>86</v>
      </c>
      <c r="E13" s="4" t="s">
        <v>8</v>
      </c>
      <c r="F13" s="3">
        <v>64.7</v>
      </c>
      <c r="G13" s="4">
        <v>65</v>
      </c>
      <c r="H13" s="96">
        <v>31</v>
      </c>
    </row>
    <row r="14" spans="1:8">
      <c r="A14" s="109">
        <v>5</v>
      </c>
      <c r="B14" s="80" t="s">
        <v>15</v>
      </c>
      <c r="C14" s="80" t="s">
        <v>90</v>
      </c>
      <c r="D14" s="80" t="s">
        <v>91</v>
      </c>
      <c r="E14" s="80" t="s">
        <v>8</v>
      </c>
      <c r="F14" s="83">
        <v>74.599999999999994</v>
      </c>
      <c r="G14" s="80">
        <v>75</v>
      </c>
      <c r="H14" s="110">
        <v>29</v>
      </c>
    </row>
    <row r="15" spans="1:8">
      <c r="A15" s="76">
        <v>6</v>
      </c>
      <c r="B15" s="4" t="s">
        <v>15</v>
      </c>
      <c r="C15" s="64" t="s">
        <v>34</v>
      </c>
      <c r="D15" s="64" t="s">
        <v>23</v>
      </c>
      <c r="E15" s="4" t="s">
        <v>8</v>
      </c>
      <c r="F15" s="77">
        <v>79.400000000000006</v>
      </c>
      <c r="G15" s="64">
        <v>80</v>
      </c>
      <c r="H15" s="97">
        <v>27</v>
      </c>
    </row>
    <row r="16" spans="1:8">
      <c r="A16" s="70">
        <v>7</v>
      </c>
      <c r="B16" s="4" t="s">
        <v>15</v>
      </c>
      <c r="C16" s="4" t="s">
        <v>71</v>
      </c>
      <c r="D16" s="4" t="s">
        <v>23</v>
      </c>
      <c r="E16" s="4" t="s">
        <v>8</v>
      </c>
      <c r="F16" s="3">
        <v>72</v>
      </c>
      <c r="G16" s="4">
        <v>72.5</v>
      </c>
      <c r="H16" s="96">
        <v>26</v>
      </c>
    </row>
    <row r="17" spans="1:55">
      <c r="A17" s="111">
        <v>8</v>
      </c>
      <c r="B17" s="80" t="s">
        <v>15</v>
      </c>
      <c r="C17" s="112" t="s">
        <v>92</v>
      </c>
      <c r="D17" s="112" t="s">
        <v>48</v>
      </c>
      <c r="E17" s="80" t="s">
        <v>8</v>
      </c>
      <c r="F17" s="113">
        <v>98.3</v>
      </c>
      <c r="G17" s="112">
        <v>100</v>
      </c>
      <c r="H17" s="114">
        <v>15</v>
      </c>
    </row>
    <row r="18" spans="1:55" ht="13.5" thickBot="1">
      <c r="A18" s="71">
        <v>9</v>
      </c>
      <c r="B18" s="72" t="s">
        <v>15</v>
      </c>
      <c r="C18" s="72" t="s">
        <v>93</v>
      </c>
      <c r="D18" s="72" t="s">
        <v>94</v>
      </c>
      <c r="E18" s="72" t="s">
        <v>8</v>
      </c>
      <c r="F18" s="74">
        <v>84.7</v>
      </c>
      <c r="G18" s="72">
        <v>85</v>
      </c>
      <c r="H18" s="98">
        <v>10</v>
      </c>
    </row>
    <row r="20" spans="1:55" s="5" customFormat="1">
      <c r="A20" s="50" t="s">
        <v>11</v>
      </c>
      <c r="D20" s="5" t="s">
        <v>12</v>
      </c>
      <c r="G20" s="38"/>
      <c r="H20" s="33"/>
      <c r="I20" s="33"/>
      <c r="J20" s="33"/>
      <c r="K20" s="14"/>
      <c r="L20" s="41"/>
      <c r="M20" s="24"/>
      <c r="N20" s="24"/>
      <c r="O20" s="25"/>
      <c r="P20" s="26"/>
      <c r="Q20" s="25"/>
      <c r="R20" s="26"/>
      <c r="S20" s="24"/>
      <c r="T20" s="24"/>
      <c r="U20" s="24"/>
      <c r="V20" s="24"/>
      <c r="W20" s="25"/>
      <c r="X20" s="26"/>
      <c r="Y20" s="25"/>
      <c r="Z20" s="2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5" s="5" customFormat="1">
      <c r="A21" s="50" t="s">
        <v>13</v>
      </c>
      <c r="D21" s="5" t="s">
        <v>14</v>
      </c>
      <c r="G21" s="38"/>
      <c r="H21" s="33"/>
      <c r="I21" s="33"/>
      <c r="J21" s="33"/>
      <c r="K21" s="14"/>
      <c r="L21" s="41"/>
      <c r="M21" s="24"/>
      <c r="N21" s="24"/>
      <c r="O21" s="25"/>
      <c r="P21" s="26"/>
      <c r="Q21" s="25"/>
      <c r="R21" s="26"/>
      <c r="S21" s="24"/>
      <c r="T21" s="24"/>
      <c r="U21" s="24"/>
      <c r="V21" s="24"/>
      <c r="W21" s="25"/>
      <c r="X21" s="26"/>
      <c r="Y21" s="25"/>
      <c r="Z21" s="2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5" s="5" customFormat="1">
      <c r="A22" s="50" t="s">
        <v>17</v>
      </c>
      <c r="D22" s="5" t="s">
        <v>85</v>
      </c>
      <c r="G22" s="38"/>
      <c r="H22" s="33"/>
      <c r="I22" s="33"/>
      <c r="J22" s="33"/>
      <c r="K22" s="14"/>
      <c r="L22" s="41"/>
      <c r="M22" s="24"/>
      <c r="N22" s="24"/>
      <c r="O22" s="25"/>
      <c r="P22" s="26"/>
      <c r="Q22" s="25"/>
      <c r="R22" s="26"/>
      <c r="S22" s="24"/>
      <c r="T22" s="24"/>
      <c r="U22" s="24"/>
      <c r="V22" s="24"/>
      <c r="W22" s="25"/>
      <c r="X22" s="26"/>
      <c r="Y22" s="25"/>
      <c r="Z22" s="2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5" s="5" customFormat="1">
      <c r="A23" s="50" t="s">
        <v>96</v>
      </c>
      <c r="D23" s="5" t="s">
        <v>97</v>
      </c>
      <c r="H23" s="38"/>
      <c r="I23" s="33"/>
      <c r="J23" s="33"/>
      <c r="K23" s="33"/>
      <c r="L23" s="33"/>
      <c r="M23" s="14"/>
      <c r="N23" s="41"/>
      <c r="O23" s="24"/>
      <c r="P23" s="24"/>
      <c r="Q23" s="25"/>
      <c r="R23" s="26"/>
      <c r="S23" s="25"/>
      <c r="T23" s="26"/>
      <c r="U23" s="24"/>
      <c r="V23" s="24"/>
      <c r="W23" s="24"/>
      <c r="X23" s="24"/>
      <c r="Y23" s="25"/>
      <c r="Z23" s="26"/>
      <c r="AA23" s="25"/>
      <c r="AB23" s="2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</sheetData>
  <mergeCells count="7">
    <mergeCell ref="E3:E4"/>
    <mergeCell ref="F3:F4"/>
    <mergeCell ref="G3:H3"/>
    <mergeCell ref="A3:A4"/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"/>
  <sheetViews>
    <sheetView workbookViewId="0">
      <selection activeCell="A3" sqref="A3:A4"/>
    </sheetView>
  </sheetViews>
  <sheetFormatPr defaultRowHeight="12.75"/>
  <cols>
    <col min="1" max="1" width="6" style="54" bestFit="1" customWidth="1"/>
    <col min="2" max="2" width="11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5" bestFit="1" customWidth="1"/>
    <col min="7" max="7" width="11.140625" style="54" customWidth="1"/>
    <col min="8" max="8" width="11" style="54" customWidth="1"/>
    <col min="9" max="16384" width="9.140625" style="54"/>
  </cols>
  <sheetData>
    <row r="1" spans="1:55" ht="20.25">
      <c r="D1" s="55" t="s">
        <v>95</v>
      </c>
      <c r="F1" s="56"/>
      <c r="G1" s="55"/>
      <c r="H1" s="55"/>
    </row>
    <row r="2" spans="1:55" s="58" customFormat="1" ht="12" thickBot="1">
      <c r="C2" s="59"/>
      <c r="D2" s="59"/>
      <c r="E2" s="59"/>
      <c r="F2" s="60"/>
      <c r="G2" s="59"/>
      <c r="H2" s="59"/>
    </row>
    <row r="3" spans="1:55" s="57" customFormat="1" ht="12.75" customHeight="1">
      <c r="A3" s="139" t="s">
        <v>9</v>
      </c>
      <c r="B3" s="133" t="s">
        <v>99</v>
      </c>
      <c r="C3" s="133" t="s">
        <v>3</v>
      </c>
      <c r="D3" s="133" t="s">
        <v>30</v>
      </c>
      <c r="E3" s="133" t="s">
        <v>4</v>
      </c>
      <c r="F3" s="135" t="s">
        <v>22</v>
      </c>
      <c r="G3" s="144" t="s">
        <v>20</v>
      </c>
      <c r="H3" s="146" t="s">
        <v>100</v>
      </c>
    </row>
    <row r="4" spans="1:55" s="61" customFormat="1" ht="12" thickBot="1">
      <c r="A4" s="141"/>
      <c r="B4" s="142"/>
      <c r="C4" s="142"/>
      <c r="D4" s="142"/>
      <c r="E4" s="142"/>
      <c r="F4" s="143"/>
      <c r="G4" s="145"/>
      <c r="H4" s="147"/>
    </row>
    <row r="5" spans="1:55">
      <c r="A5" s="109"/>
      <c r="B5" s="80"/>
      <c r="C5" s="115" t="s">
        <v>98</v>
      </c>
      <c r="D5" s="80"/>
      <c r="E5" s="80"/>
      <c r="F5" s="83"/>
      <c r="G5" s="80"/>
      <c r="H5" s="110"/>
    </row>
    <row r="6" spans="1:55">
      <c r="A6" s="70">
        <v>1</v>
      </c>
      <c r="B6" s="4">
        <v>55</v>
      </c>
      <c r="C6" s="4" t="s">
        <v>101</v>
      </c>
      <c r="D6" s="4" t="s">
        <v>102</v>
      </c>
      <c r="E6" s="4" t="s">
        <v>8</v>
      </c>
      <c r="F6" s="3">
        <v>86.6</v>
      </c>
      <c r="G6" s="4">
        <v>49</v>
      </c>
      <c r="H6" s="96">
        <f>B6*G6/F6</f>
        <v>31.12009237875289</v>
      </c>
    </row>
    <row r="7" spans="1:55">
      <c r="A7" s="76">
        <v>2</v>
      </c>
      <c r="B7" s="4">
        <v>55</v>
      </c>
      <c r="C7" s="64" t="s">
        <v>103</v>
      </c>
      <c r="D7" s="64" t="s">
        <v>24</v>
      </c>
      <c r="E7" s="4" t="s">
        <v>8</v>
      </c>
      <c r="F7" s="77">
        <v>67.400000000000006</v>
      </c>
      <c r="G7" s="64">
        <v>33</v>
      </c>
      <c r="H7" s="96">
        <f t="shared" ref="H7:H9" si="0">B7*G7/F7</f>
        <v>26.928783382789316</v>
      </c>
    </row>
    <row r="8" spans="1:55">
      <c r="A8" s="76">
        <v>3</v>
      </c>
      <c r="B8" s="4">
        <v>55</v>
      </c>
      <c r="C8" s="64" t="s">
        <v>39</v>
      </c>
      <c r="D8" s="64" t="s">
        <v>40</v>
      </c>
      <c r="E8" s="4" t="s">
        <v>8</v>
      </c>
      <c r="F8" s="77">
        <v>83.9</v>
      </c>
      <c r="G8" s="64">
        <v>41</v>
      </c>
      <c r="H8" s="96">
        <f t="shared" si="0"/>
        <v>26.877234803337306</v>
      </c>
    </row>
    <row r="9" spans="1:55" ht="13.5" thickBot="1">
      <c r="A9" s="71">
        <v>4</v>
      </c>
      <c r="B9" s="72">
        <v>55</v>
      </c>
      <c r="C9" s="72" t="s">
        <v>59</v>
      </c>
      <c r="D9" s="72" t="s">
        <v>50</v>
      </c>
      <c r="E9" s="72" t="s">
        <v>8</v>
      </c>
      <c r="F9" s="74">
        <v>67</v>
      </c>
      <c r="G9" s="72">
        <v>31</v>
      </c>
      <c r="H9" s="98">
        <f t="shared" si="0"/>
        <v>25.447761194029852</v>
      </c>
    </row>
    <row r="11" spans="1:55" s="5" customFormat="1">
      <c r="A11" s="50" t="s">
        <v>11</v>
      </c>
      <c r="D11" s="5" t="s">
        <v>12</v>
      </c>
      <c r="G11" s="38"/>
      <c r="H11" s="33"/>
      <c r="I11" s="33"/>
      <c r="J11" s="33"/>
      <c r="K11" s="14"/>
      <c r="L11" s="41"/>
      <c r="M11" s="24"/>
      <c r="N11" s="24"/>
      <c r="O11" s="25"/>
      <c r="P11" s="26"/>
      <c r="Q11" s="25"/>
      <c r="R11" s="26"/>
      <c r="S11" s="24"/>
      <c r="T11" s="24"/>
      <c r="U11" s="24"/>
      <c r="V11" s="24"/>
      <c r="W11" s="25"/>
      <c r="X11" s="26"/>
      <c r="Y11" s="25"/>
      <c r="Z11" s="2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5" s="5" customFormat="1">
      <c r="A12" s="50" t="s">
        <v>13</v>
      </c>
      <c r="D12" s="5" t="s">
        <v>14</v>
      </c>
      <c r="G12" s="38"/>
      <c r="H12" s="33"/>
      <c r="I12" s="33"/>
      <c r="J12" s="33"/>
      <c r="K12" s="14"/>
      <c r="L12" s="41"/>
      <c r="M12" s="24"/>
      <c r="N12" s="24"/>
      <c r="O12" s="25"/>
      <c r="P12" s="26"/>
      <c r="Q12" s="25"/>
      <c r="R12" s="26"/>
      <c r="S12" s="24"/>
      <c r="T12" s="24"/>
      <c r="U12" s="24"/>
      <c r="V12" s="24"/>
      <c r="W12" s="25"/>
      <c r="X12" s="26"/>
      <c r="Y12" s="25"/>
      <c r="Z12" s="2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5" s="5" customFormat="1">
      <c r="A13" s="50" t="s">
        <v>17</v>
      </c>
      <c r="D13" s="5" t="s">
        <v>85</v>
      </c>
      <c r="G13" s="38"/>
      <c r="H13" s="33"/>
      <c r="I13" s="33"/>
      <c r="J13" s="33"/>
      <c r="K13" s="14"/>
      <c r="L13" s="41"/>
      <c r="M13" s="24"/>
      <c r="N13" s="24"/>
      <c r="O13" s="25"/>
      <c r="P13" s="26"/>
      <c r="Q13" s="25"/>
      <c r="R13" s="26"/>
      <c r="S13" s="24"/>
      <c r="T13" s="24"/>
      <c r="U13" s="24"/>
      <c r="V13" s="24"/>
      <c r="W13" s="25"/>
      <c r="X13" s="26"/>
      <c r="Y13" s="25"/>
      <c r="Z13" s="2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5" s="5" customFormat="1">
      <c r="A14" s="50" t="s">
        <v>96</v>
      </c>
      <c r="D14" s="5" t="s">
        <v>97</v>
      </c>
      <c r="H14" s="38"/>
      <c r="I14" s="33"/>
      <c r="J14" s="33"/>
      <c r="K14" s="33"/>
      <c r="L14" s="33"/>
      <c r="M14" s="14"/>
      <c r="N14" s="41"/>
      <c r="O14" s="24"/>
      <c r="P14" s="24"/>
      <c r="Q14" s="25"/>
      <c r="R14" s="26"/>
      <c r="S14" s="25"/>
      <c r="T14" s="26"/>
      <c r="U14" s="24"/>
      <c r="V14" s="24"/>
      <c r="W14" s="24"/>
      <c r="X14" s="24"/>
      <c r="Y14" s="25"/>
      <c r="Z14" s="26"/>
      <c r="AA14" s="25"/>
      <c r="AB14" s="2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2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2"/>
  <sheetViews>
    <sheetView workbookViewId="0">
      <selection activeCell="A3" sqref="A3:A4"/>
    </sheetView>
  </sheetViews>
  <sheetFormatPr defaultRowHeight="12.75"/>
  <cols>
    <col min="1" max="1" width="6" style="54" bestFit="1" customWidth="1"/>
    <col min="2" max="2" width="6.28515625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5" bestFit="1" customWidth="1"/>
    <col min="7" max="8" width="11.140625" style="54" customWidth="1"/>
    <col min="9" max="9" width="11" style="54" customWidth="1"/>
    <col min="10" max="16384" width="9.140625" style="54"/>
  </cols>
  <sheetData>
    <row r="1" spans="1:56" ht="20.25">
      <c r="D1" s="55" t="s">
        <v>104</v>
      </c>
      <c r="F1" s="56"/>
      <c r="G1" s="55"/>
      <c r="H1" s="55"/>
      <c r="I1" s="55"/>
    </row>
    <row r="2" spans="1:56" s="58" customFormat="1" ht="12" thickBot="1">
      <c r="C2" s="59"/>
      <c r="D2" s="59"/>
      <c r="E2" s="59"/>
      <c r="F2" s="60"/>
      <c r="G2" s="59"/>
      <c r="H2" s="59"/>
      <c r="I2" s="59"/>
    </row>
    <row r="3" spans="1:56" s="57" customFormat="1" ht="12.75" customHeight="1">
      <c r="A3" s="139" t="s">
        <v>9</v>
      </c>
      <c r="B3" s="133" t="s">
        <v>2</v>
      </c>
      <c r="C3" s="133" t="s">
        <v>3</v>
      </c>
      <c r="D3" s="133" t="s">
        <v>30</v>
      </c>
      <c r="E3" s="133" t="s">
        <v>4</v>
      </c>
      <c r="F3" s="135" t="s">
        <v>22</v>
      </c>
      <c r="G3" s="137" t="s">
        <v>105</v>
      </c>
      <c r="H3" s="148"/>
      <c r="I3" s="138"/>
    </row>
    <row r="4" spans="1:56" s="61" customFormat="1" ht="11.25">
      <c r="A4" s="140"/>
      <c r="B4" s="134"/>
      <c r="C4" s="134"/>
      <c r="D4" s="134"/>
      <c r="E4" s="134"/>
      <c r="F4" s="136"/>
      <c r="G4" s="63">
        <v>1</v>
      </c>
      <c r="H4" s="116">
        <v>2</v>
      </c>
      <c r="I4" s="94">
        <v>3</v>
      </c>
    </row>
    <row r="5" spans="1:56">
      <c r="A5" s="70"/>
      <c r="B5" s="4"/>
      <c r="C5" s="52" t="s">
        <v>98</v>
      </c>
      <c r="D5" s="4"/>
      <c r="E5" s="4"/>
      <c r="F5" s="3"/>
      <c r="G5" s="4"/>
      <c r="H5" s="117"/>
      <c r="I5" s="96"/>
    </row>
    <row r="6" spans="1:56">
      <c r="A6" s="70">
        <v>1</v>
      </c>
      <c r="B6" s="4" t="s">
        <v>15</v>
      </c>
      <c r="C6" s="4" t="s">
        <v>66</v>
      </c>
      <c r="D6" s="4" t="s">
        <v>23</v>
      </c>
      <c r="E6" s="4" t="s">
        <v>8</v>
      </c>
      <c r="F6" s="3">
        <v>72.7</v>
      </c>
      <c r="G6" s="4">
        <v>22.5</v>
      </c>
      <c r="H6" s="117">
        <v>27.5</v>
      </c>
      <c r="I6" s="96">
        <v>32.5</v>
      </c>
    </row>
    <row r="7" spans="1:56" ht="13.5" thickBot="1">
      <c r="A7" s="71">
        <v>2</v>
      </c>
      <c r="B7" s="72" t="s">
        <v>15</v>
      </c>
      <c r="C7" s="72" t="s">
        <v>37</v>
      </c>
      <c r="D7" s="72" t="s">
        <v>23</v>
      </c>
      <c r="E7" s="72" t="s">
        <v>8</v>
      </c>
      <c r="F7" s="74">
        <v>109.6</v>
      </c>
      <c r="G7" s="72">
        <v>30</v>
      </c>
      <c r="H7" s="118">
        <v>62.5</v>
      </c>
      <c r="I7" s="119" t="s">
        <v>106</v>
      </c>
    </row>
    <row r="9" spans="1:56" s="5" customFormat="1">
      <c r="A9" s="50" t="s">
        <v>11</v>
      </c>
      <c r="D9" s="5" t="s">
        <v>12</v>
      </c>
      <c r="G9" s="38"/>
      <c r="H9" s="38"/>
      <c r="I9" s="33"/>
      <c r="J9" s="33"/>
      <c r="K9" s="33"/>
      <c r="L9" s="14"/>
      <c r="M9" s="41"/>
      <c r="N9" s="24"/>
      <c r="O9" s="24"/>
      <c r="P9" s="25"/>
      <c r="Q9" s="26"/>
      <c r="R9" s="25"/>
      <c r="S9" s="26"/>
      <c r="T9" s="24"/>
      <c r="U9" s="24"/>
      <c r="V9" s="24"/>
      <c r="W9" s="24"/>
      <c r="X9" s="25"/>
      <c r="Y9" s="26"/>
      <c r="Z9" s="25"/>
      <c r="AA9" s="2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6" s="5" customFormat="1">
      <c r="A10" s="50" t="s">
        <v>13</v>
      </c>
      <c r="D10" s="5" t="s">
        <v>41</v>
      </c>
      <c r="G10" s="38"/>
      <c r="H10" s="38"/>
      <c r="I10" s="33"/>
      <c r="J10" s="33"/>
      <c r="K10" s="33"/>
      <c r="L10" s="14"/>
      <c r="M10" s="41"/>
      <c r="N10" s="24"/>
      <c r="O10" s="24"/>
      <c r="P10" s="25"/>
      <c r="Q10" s="26"/>
      <c r="R10" s="25"/>
      <c r="S10" s="26"/>
      <c r="T10" s="24"/>
      <c r="U10" s="24"/>
      <c r="V10" s="24"/>
      <c r="W10" s="24"/>
      <c r="X10" s="25"/>
      <c r="Y10" s="26"/>
      <c r="Z10" s="25"/>
      <c r="AA10" s="2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6" s="5" customFormat="1">
      <c r="A11" s="50" t="s">
        <v>17</v>
      </c>
      <c r="D11" s="5" t="s">
        <v>14</v>
      </c>
      <c r="G11" s="38"/>
      <c r="H11" s="38"/>
      <c r="I11" s="33"/>
      <c r="J11" s="33"/>
      <c r="K11" s="33"/>
      <c r="L11" s="14"/>
      <c r="M11" s="41"/>
      <c r="N11" s="24"/>
      <c r="O11" s="24"/>
      <c r="P11" s="25"/>
      <c r="Q11" s="26"/>
      <c r="R11" s="25"/>
      <c r="S11" s="26"/>
      <c r="T11" s="24"/>
      <c r="U11" s="24"/>
      <c r="V11" s="24"/>
      <c r="W11" s="24"/>
      <c r="X11" s="25"/>
      <c r="Y11" s="26"/>
      <c r="Z11" s="25"/>
      <c r="AA11" s="2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6" s="5" customFormat="1">
      <c r="A12" s="50" t="s">
        <v>96</v>
      </c>
      <c r="D12" s="5" t="s">
        <v>97</v>
      </c>
      <c r="I12" s="38"/>
      <c r="J12" s="33"/>
      <c r="K12" s="33"/>
      <c r="L12" s="33"/>
      <c r="M12" s="33"/>
      <c r="N12" s="14"/>
      <c r="O12" s="41"/>
      <c r="P12" s="24"/>
      <c r="Q12" s="24"/>
      <c r="R12" s="25"/>
      <c r="S12" s="26"/>
      <c r="T12" s="25"/>
      <c r="U12" s="26"/>
      <c r="V12" s="24"/>
      <c r="W12" s="24"/>
      <c r="X12" s="24"/>
      <c r="Y12" s="24"/>
      <c r="Z12" s="25"/>
      <c r="AA12" s="26"/>
      <c r="AB12" s="25"/>
      <c r="AC12" s="2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</sheetData>
  <mergeCells count="7">
    <mergeCell ref="G3:I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лёжа</vt:lpstr>
      <vt:lpstr>Народный жим</vt:lpstr>
      <vt:lpstr>Русский жим</vt:lpstr>
      <vt:lpstr>Армлифтинг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2017-04-17T06:30:07Z</dcterms:modified>
</cp:coreProperties>
</file>